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<sst xmlns="http://schemas.openxmlformats.org/spreadsheetml/2006/main" count="287" uniqueCount="85">
  <si>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</si>
  <si>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</si>
  <si>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</si>
  <si>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</si>
  <si>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</si>
  <si>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</si>
  <si>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</si>
  <si>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</si>
  <si>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</si>
  <si>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</si>
  <si>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</si>
  <si>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</si>
  <si>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</si>
  <si>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</si>
  <si>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</si>
  <si>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</si>
  <si>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</si>
  <si>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</si>
  <si>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</si>
  <si>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</si>
  <si>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</si>
  <si>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</si>
  <si>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</si>
  <si>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</si>
  <si>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</si>
  <si>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</si>
  <si>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</si>
  <si>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</si>
  <si>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</si>
  <si>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</si>
  <si>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</si>
  <si>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</si>
  <si>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</si>
  <si>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</si>
  <si>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</si>
  <si>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</si>
  <si>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</si>
  <si>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Головний бухгалтер</t>
  </si>
  <si>
    <t>Гуріненко М.О.</t>
  </si>
  <si>
    <t>рішення сесії</t>
  </si>
  <si>
    <t>восьмого  скликання</t>
  </si>
  <si>
    <t xml:space="preserve">від                  №  </t>
  </si>
  <si>
    <t>2021 рік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</si>
  <si>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</si>
  <si>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</si>
  <si>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</si>
  <si>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</si>
  <si>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</si>
  <si>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Внески до статутного капіталу суб`єктів господарювання</t>
  </si>
  <si>
    <t>Поповнення статутного капіталу</t>
  </si>
  <si>
    <t>Централізовані заходи з лікування хворих на цукровий та нецукровий діабет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</si>
  <si>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</si>
  <si>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</si>
  <si>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</si>
  <si>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офісна техніка, меблі, робоча станція для оформлення паспотів</t>
  </si>
  <si>
    <t>Оренда приміщень та надання послуг</t>
  </si>
  <si>
    <t>стоматологія, перукарня, нотаріус та плата за копіювання документів</t>
  </si>
  <si>
    <t>500000 - КП "Спортивна громада "ГСР;                    500000 -КНП "ЦПМСД Гатненської сільської ради"                    600000 - КП МКП Гатне</t>
  </si>
  <si>
    <t xml:space="preserve">                     за  9 місяців 2021 року </t>
  </si>
  <si>
    <t>Окремі заходи по реалізації державних (регіональних) програм, не віднесені до заходів розвитку</t>
  </si>
  <si>
    <t>Пільгове медичне обслуговування осіб, які постраждали внаслідок Чорнобильської катастрофи</t>
  </si>
  <si>
    <t>обладнання для дит.майданчика, деревяні колодязні корпуси, флагштоки, спортивні майданчики</t>
  </si>
  <si>
    <t>Капітальне придбання</t>
  </si>
  <si>
    <t>Придбання мотопомпи та мийки високого тиску</t>
  </si>
  <si>
    <t>плата за проектні роботи, проведення експертизи, будівельні роботи та технічний нагляд</t>
  </si>
  <si>
    <t>коригув проекту "Реконстр та благоуст Юріївського майдану"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</si>
  <si>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</si>
  <si>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</si>
  <si>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Видаткова частина загального фонду місцевого бюджету за  2021 рік</t>
  </si>
  <si>
    <t>Видаткова частина спеціальнго фонду сільського бюджету за 2021рік.</t>
  </si>
  <si>
    <t>поповнення бібліотечного фонду</t>
  </si>
  <si>
    <t>музичні інструменти, акустичні системи, проектори, акордеон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</si>
  <si>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</si>
  <si>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</si>
  <si>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</si>
  <si>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</si>
  <si>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інших об'єктів</t>
  </si>
  <si>
    <t>проект будівництва центру дозвілля</t>
  </si>
  <si>
    <t>Розробка проектн. докум. "Нове буд.футб.стадіону с.Гатне";  Провед. експертизи "Нове будівн.буд.футб. стадіону с.Гатне", Кап.рем.міні футб поля с.Гатне"</t>
  </si>
  <si>
    <t>Будівн дит закл 280місць с.Гатне; Будівн.дошк. навч.закл.вул.Звенигородська,95-б с.ВітаПоштова; Капіт.ремонт покрівлі Гатнянської ЗОШ</t>
  </si>
  <si>
    <t>проект та експертиза кап.рем.врдовідведення вул.Гайова; проект кап.рем приміщень сільської ради</t>
  </si>
  <si>
    <t>Капітальне будівництво (придбання) інших об'єктів/капітальний ремонт/реконструкція</t>
  </si>
  <si>
    <t xml:space="preserve">проект "Реконстр парку"Народний" с.Гатне ;Будівн.дошк. навч.закл.вул.Звенигородська,95-б с.ВітаПоштова;  проект "Реконстр парку "Добрий дуб" с.Гатне; проект "Реконстр парку"Чумацький шлях" с.Віта-Поштова; Кап рем покрівлі Гатнянської ЗОШ; проект "Будів центру над адмін послуг в с.Гатне";  Кап.рем дороги вул.Відродження с.Віта Поштова";  "Кап.рем дороги вул.Чумацька від вул.Кленова с.Гатне"; "Кап.рем дороги вул.Чумацька від вул.Каштанова с.Гатне"; </t>
  </si>
  <si>
    <t>КП "Спортивна громада "ГСР;  КНП "ЦПМСД Гатненської сільської ради"; КП МКП Гатне; КП "Віта"</t>
  </si>
  <si>
    <t>Всього видатки по спеціальному фонду з 2021 рік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</si>
</sst>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4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23" xfId="0" applyFont="1" applyBorder="1" applyAlignment="1">
      <alignment/>
    </xf>
    <xf numFmtId="0" fontId="15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196" fontId="7" fillId="0" borderId="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39</v>
      </c>
    </row>
    <row r="3" s="2" customFormat="1" ht="16.5" customHeight="1">
      <c r="G3" s="2" t="s">
        <v>1</v>
      </c>
    </row>
    <row r="4" s="2" customFormat="1" ht="16.5" customHeight="1">
      <c r="G4" s="2" t="s">
        <v>40</v>
      </c>
    </row>
    <row r="5" s="2" customFormat="1" ht="16.5" customHeight="1">
      <c r="G5" s="2" t="s">
        <v>41</v>
      </c>
    </row>
    <row r="10" ht="27" customHeight="1"/>
    <row r="11" spans="3:5" s="10" customFormat="1" ht="30.75" customHeight="1">
      <c r="C11" s="12"/>
      <c r="D11" s="11"/>
      <c r="E11" s="13" t="s">
        <v>13</v>
      </c>
    </row>
    <row r="12" s="10" customFormat="1" ht="30.75" customHeight="1">
      <c r="C12" s="12" t="s">
        <v>2</v>
      </c>
    </row>
    <row r="13" s="10" customFormat="1" ht="30.75" customHeight="1">
      <c r="C13" s="12" t="s">
        <v>12</v>
      </c>
    </row>
    <row r="14" s="10" customFormat="1" ht="30.75" customHeight="1">
      <c r="C14" s="10" t="s">
        <v>58</v>
      </c>
    </row>
    <row r="46" ht="15">
      <c r="F46" s="2" t="s">
        <v>42</v>
      </c>
    </row>
    <row r="48" ht="15">
      <c r="D4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67">
      <selection activeCell="B76" sqref="B76:B85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4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68</v>
      </c>
      <c r="B2" s="8"/>
      <c r="C2" s="8"/>
      <c r="D2" s="8"/>
      <c r="E2" s="15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46">
        <v>1</v>
      </c>
      <c r="B6" s="49" t="s">
        <v>14</v>
      </c>
      <c r="C6" s="52">
        <v>28048000</v>
      </c>
      <c r="D6" s="17" t="s">
        <v>15</v>
      </c>
      <c r="E6" s="22">
        <v>17530037.8</v>
      </c>
    </row>
    <row r="7" spans="1:5" ht="12.75" customHeight="1">
      <c r="A7" s="47"/>
      <c r="B7" s="50"/>
      <c r="C7" s="53"/>
      <c r="D7" s="18" t="s">
        <v>16</v>
      </c>
      <c r="E7" s="23">
        <v>3847121.16</v>
      </c>
    </row>
    <row r="8" spans="1:5" ht="12" customHeight="1">
      <c r="A8" s="47"/>
      <c r="B8" s="50"/>
      <c r="C8" s="53"/>
      <c r="D8" s="18" t="s">
        <v>17</v>
      </c>
      <c r="E8" s="23">
        <v>984583.03</v>
      </c>
    </row>
    <row r="9" spans="1:5" ht="12" customHeight="1">
      <c r="A9" s="47"/>
      <c r="B9" s="50"/>
      <c r="C9" s="53"/>
      <c r="D9" s="18" t="s">
        <v>18</v>
      </c>
      <c r="E9" s="23">
        <v>1266617.44</v>
      </c>
    </row>
    <row r="10" spans="1:5" ht="12" customHeight="1">
      <c r="A10" s="47"/>
      <c r="B10" s="50"/>
      <c r="C10" s="53"/>
      <c r="D10" s="18" t="s">
        <v>6</v>
      </c>
      <c r="E10" s="23">
        <v>150000</v>
      </c>
    </row>
    <row r="11" spans="1:5" ht="12" customHeight="1">
      <c r="A11" s="47"/>
      <c r="B11" s="50"/>
      <c r="C11" s="53"/>
      <c r="D11" s="18" t="s">
        <v>5</v>
      </c>
      <c r="E11" s="23">
        <v>155127.89</v>
      </c>
    </row>
    <row r="12" spans="1:5" ht="27.75" customHeight="1">
      <c r="A12" s="47"/>
      <c r="B12" s="50"/>
      <c r="C12" s="53"/>
      <c r="D12" s="19" t="s">
        <v>19</v>
      </c>
      <c r="E12" s="23">
        <v>275000</v>
      </c>
    </row>
    <row r="13" spans="1:5" ht="38.25">
      <c r="A13" s="47"/>
      <c r="B13" s="50"/>
      <c r="C13" s="53"/>
      <c r="D13" s="21" t="s">
        <v>59</v>
      </c>
      <c r="E13" s="24">
        <v>13800</v>
      </c>
    </row>
    <row r="14" spans="1:5" ht="12" customHeight="1">
      <c r="A14" s="47"/>
      <c r="B14" s="50"/>
      <c r="C14" s="53"/>
      <c r="D14" s="20" t="s">
        <v>20</v>
      </c>
      <c r="E14" s="24">
        <v>31906.53</v>
      </c>
    </row>
    <row r="15" spans="1:5" ht="14.25" customHeight="1" thickBot="1">
      <c r="A15" s="48"/>
      <c r="B15" s="51"/>
      <c r="C15" s="54"/>
      <c r="D15" s="16" t="s">
        <v>21</v>
      </c>
      <c r="E15" s="25">
        <f>SUM(E6:E14)</f>
        <v>24254193.850000005</v>
      </c>
    </row>
    <row r="16" spans="1:5" ht="14.25" customHeight="1">
      <c r="A16" s="46">
        <v>2</v>
      </c>
      <c r="B16" s="49" t="s">
        <v>22</v>
      </c>
      <c r="C16" s="52">
        <v>1120000</v>
      </c>
      <c r="D16" s="17" t="s">
        <v>15</v>
      </c>
      <c r="E16" s="26"/>
    </row>
    <row r="17" spans="1:5" ht="14.25" customHeight="1">
      <c r="A17" s="47"/>
      <c r="B17" s="50"/>
      <c r="C17" s="53"/>
      <c r="D17" s="18" t="s">
        <v>16</v>
      </c>
      <c r="E17" s="27"/>
    </row>
    <row r="18" spans="1:5" ht="14.25" customHeight="1">
      <c r="A18" s="47"/>
      <c r="B18" s="50"/>
      <c r="C18" s="53"/>
      <c r="D18" s="18" t="s">
        <v>17</v>
      </c>
      <c r="E18" s="27"/>
    </row>
    <row r="19" spans="1:5" ht="14.25" customHeight="1">
      <c r="A19" s="47"/>
      <c r="B19" s="50"/>
      <c r="C19" s="53"/>
      <c r="D19" s="18" t="s">
        <v>18</v>
      </c>
      <c r="E19" s="27">
        <v>673637.76</v>
      </c>
    </row>
    <row r="20" spans="1:5" ht="14.25" customHeight="1">
      <c r="A20" s="47"/>
      <c r="B20" s="50"/>
      <c r="C20" s="53"/>
      <c r="D20" s="18" t="s">
        <v>6</v>
      </c>
      <c r="E20" s="27"/>
    </row>
    <row r="21" spans="1:5" ht="14.25" customHeight="1">
      <c r="A21" s="47"/>
      <c r="B21" s="50"/>
      <c r="C21" s="53"/>
      <c r="D21" s="18" t="s">
        <v>5</v>
      </c>
      <c r="E21" s="27"/>
    </row>
    <row r="22" spans="1:5" ht="14.25" customHeight="1">
      <c r="A22" s="47"/>
      <c r="B22" s="50"/>
      <c r="C22" s="53"/>
      <c r="D22" s="19" t="s">
        <v>19</v>
      </c>
      <c r="E22" s="27"/>
    </row>
    <row r="23" spans="1:5" ht="14.25" customHeight="1">
      <c r="A23" s="47"/>
      <c r="B23" s="50"/>
      <c r="C23" s="53"/>
      <c r="D23" s="21" t="s">
        <v>23</v>
      </c>
      <c r="E23" s="28"/>
    </row>
    <row r="24" spans="1:5" ht="14.25" customHeight="1">
      <c r="A24" s="47"/>
      <c r="B24" s="50"/>
      <c r="C24" s="53"/>
      <c r="D24" s="20" t="s">
        <v>20</v>
      </c>
      <c r="E24" s="28"/>
    </row>
    <row r="25" spans="1:5" ht="14.25" customHeight="1" thickBot="1">
      <c r="A25" s="48"/>
      <c r="B25" s="51"/>
      <c r="C25" s="54"/>
      <c r="D25" s="16" t="s">
        <v>21</v>
      </c>
      <c r="E25" s="25">
        <f>SUM(E16:E24)</f>
        <v>673637.76</v>
      </c>
    </row>
    <row r="26" spans="1:5" ht="14.25" customHeight="1">
      <c r="A26" s="46">
        <v>3</v>
      </c>
      <c r="B26" s="49" t="s">
        <v>50</v>
      </c>
      <c r="C26" s="52">
        <v>216800</v>
      </c>
      <c r="D26" s="17" t="s">
        <v>15</v>
      </c>
      <c r="E26" s="26"/>
    </row>
    <row r="27" spans="1:5" ht="14.25" customHeight="1">
      <c r="A27" s="47"/>
      <c r="B27" s="50"/>
      <c r="C27" s="53"/>
      <c r="D27" s="18" t="s">
        <v>16</v>
      </c>
      <c r="E27" s="27"/>
    </row>
    <row r="28" spans="1:5" ht="14.25" customHeight="1">
      <c r="A28" s="47"/>
      <c r="B28" s="50"/>
      <c r="C28" s="53"/>
      <c r="D28" s="18" t="s">
        <v>17</v>
      </c>
      <c r="E28" s="27"/>
    </row>
    <row r="29" spans="1:5" ht="14.25" customHeight="1">
      <c r="A29" s="47"/>
      <c r="B29" s="50"/>
      <c r="C29" s="53"/>
      <c r="D29" s="18" t="s">
        <v>18</v>
      </c>
      <c r="E29" s="27"/>
    </row>
    <row r="30" spans="1:5" ht="14.25" customHeight="1">
      <c r="A30" s="47"/>
      <c r="B30" s="50"/>
      <c r="C30" s="53"/>
      <c r="D30" s="18" t="s">
        <v>6</v>
      </c>
      <c r="E30" s="27"/>
    </row>
    <row r="31" spans="1:5" ht="14.25" customHeight="1">
      <c r="A31" s="47"/>
      <c r="B31" s="50"/>
      <c r="C31" s="53"/>
      <c r="D31" s="18" t="s">
        <v>5</v>
      </c>
      <c r="E31" s="27"/>
    </row>
    <row r="32" spans="1:5" ht="14.25" customHeight="1">
      <c r="A32" s="47"/>
      <c r="B32" s="50"/>
      <c r="C32" s="53"/>
      <c r="D32" s="19" t="s">
        <v>19</v>
      </c>
      <c r="E32" s="27"/>
    </row>
    <row r="33" spans="1:5" ht="14.25" customHeight="1">
      <c r="A33" s="47"/>
      <c r="B33" s="50"/>
      <c r="C33" s="53"/>
      <c r="D33" s="21" t="s">
        <v>23</v>
      </c>
      <c r="E33" s="28"/>
    </row>
    <row r="34" spans="1:5" ht="25.5">
      <c r="A34" s="47"/>
      <c r="B34" s="50"/>
      <c r="C34" s="53"/>
      <c r="D34" s="21" t="s">
        <v>44</v>
      </c>
      <c r="E34" s="28">
        <v>216698.61</v>
      </c>
    </row>
    <row r="35" spans="1:5" ht="14.25" customHeight="1" thickBot="1">
      <c r="A35" s="48"/>
      <c r="B35" s="51"/>
      <c r="C35" s="54"/>
      <c r="D35" s="16" t="s">
        <v>21</v>
      </c>
      <c r="E35" s="25">
        <f>SUM(E26:E34)</f>
        <v>216698.61</v>
      </c>
    </row>
    <row r="36" spans="1:5" ht="12.75">
      <c r="A36" s="46">
        <v>3</v>
      </c>
      <c r="B36" s="49" t="s">
        <v>43</v>
      </c>
      <c r="C36" s="52">
        <v>2191200</v>
      </c>
      <c r="D36" s="17" t="s">
        <v>15</v>
      </c>
      <c r="E36" s="26"/>
    </row>
    <row r="37" spans="1:5" ht="12.75">
      <c r="A37" s="47"/>
      <c r="B37" s="50"/>
      <c r="C37" s="53"/>
      <c r="D37" s="18" t="s">
        <v>16</v>
      </c>
      <c r="E37" s="27"/>
    </row>
    <row r="38" spans="1:5" ht="12.75">
      <c r="A38" s="47"/>
      <c r="B38" s="50"/>
      <c r="C38" s="53"/>
      <c r="D38" s="18" t="s">
        <v>17</v>
      </c>
      <c r="E38" s="27"/>
    </row>
    <row r="39" spans="1:5" ht="12.75">
      <c r="A39" s="47"/>
      <c r="B39" s="50"/>
      <c r="C39" s="53"/>
      <c r="D39" s="18" t="s">
        <v>18</v>
      </c>
      <c r="E39" s="27"/>
    </row>
    <row r="40" spans="1:5" ht="12.75">
      <c r="A40" s="47"/>
      <c r="B40" s="50"/>
      <c r="C40" s="53"/>
      <c r="D40" s="18" t="s">
        <v>6</v>
      </c>
      <c r="E40" s="27"/>
    </row>
    <row r="41" spans="1:5" ht="12.75">
      <c r="A41" s="47"/>
      <c r="B41" s="50"/>
      <c r="C41" s="53"/>
      <c r="D41" s="18" t="s">
        <v>5</v>
      </c>
      <c r="E41" s="27"/>
    </row>
    <row r="42" spans="1:5" ht="13.5" customHeight="1">
      <c r="A42" s="47"/>
      <c r="B42" s="50"/>
      <c r="C42" s="53"/>
      <c r="D42" s="19" t="s">
        <v>19</v>
      </c>
      <c r="E42" s="27"/>
    </row>
    <row r="43" spans="1:5" ht="12.75">
      <c r="A43" s="47"/>
      <c r="B43" s="50"/>
      <c r="C43" s="53"/>
      <c r="D43" s="21" t="s">
        <v>23</v>
      </c>
      <c r="E43" s="28"/>
    </row>
    <row r="44" spans="1:5" ht="25.5">
      <c r="A44" s="47"/>
      <c r="B44" s="50"/>
      <c r="C44" s="53"/>
      <c r="D44" s="21" t="s">
        <v>44</v>
      </c>
      <c r="E44" s="28">
        <v>2190919.65</v>
      </c>
    </row>
    <row r="45" spans="1:5" ht="15" thickBot="1">
      <c r="A45" s="48"/>
      <c r="B45" s="51"/>
      <c r="C45" s="54"/>
      <c r="D45" s="16" t="s">
        <v>21</v>
      </c>
      <c r="E45" s="25">
        <f>SUM(E36:E44)</f>
        <v>2190919.65</v>
      </c>
    </row>
    <row r="46" spans="1:5" ht="12.75">
      <c r="A46" s="46">
        <v>4</v>
      </c>
      <c r="B46" s="49" t="s">
        <v>60</v>
      </c>
      <c r="C46" s="52">
        <v>227806</v>
      </c>
      <c r="D46" s="17" t="s">
        <v>15</v>
      </c>
      <c r="E46" s="26"/>
    </row>
    <row r="47" spans="1:5" ht="12.75">
      <c r="A47" s="47"/>
      <c r="B47" s="50"/>
      <c r="C47" s="53"/>
      <c r="D47" s="18" t="s">
        <v>16</v>
      </c>
      <c r="E47" s="27"/>
    </row>
    <row r="48" spans="1:5" ht="12.75">
      <c r="A48" s="47"/>
      <c r="B48" s="50"/>
      <c r="C48" s="53"/>
      <c r="D48" s="18" t="s">
        <v>17</v>
      </c>
      <c r="E48" s="27"/>
    </row>
    <row r="49" spans="1:5" ht="12.75">
      <c r="A49" s="47"/>
      <c r="B49" s="50"/>
      <c r="C49" s="53"/>
      <c r="D49" s="18" t="s">
        <v>18</v>
      </c>
      <c r="E49" s="27"/>
    </row>
    <row r="50" spans="1:5" ht="12.75">
      <c r="A50" s="47"/>
      <c r="B50" s="50"/>
      <c r="C50" s="53"/>
      <c r="D50" s="18" t="s">
        <v>6</v>
      </c>
      <c r="E50" s="27"/>
    </row>
    <row r="51" spans="1:5" ht="12.75">
      <c r="A51" s="47"/>
      <c r="B51" s="50"/>
      <c r="C51" s="53"/>
      <c r="D51" s="18" t="s">
        <v>5</v>
      </c>
      <c r="E51" s="27"/>
    </row>
    <row r="52" spans="1:5" ht="25.5">
      <c r="A52" s="47"/>
      <c r="B52" s="50"/>
      <c r="C52" s="53"/>
      <c r="D52" s="19" t="s">
        <v>19</v>
      </c>
      <c r="E52" s="27"/>
    </row>
    <row r="53" spans="1:5" ht="12.75">
      <c r="A53" s="47"/>
      <c r="B53" s="50"/>
      <c r="C53" s="53"/>
      <c r="D53" s="21" t="s">
        <v>23</v>
      </c>
      <c r="E53" s="28"/>
    </row>
    <row r="54" spans="1:5" ht="25.5">
      <c r="A54" s="47"/>
      <c r="B54" s="50"/>
      <c r="C54" s="53"/>
      <c r="D54" s="21" t="s">
        <v>44</v>
      </c>
      <c r="E54" s="28">
        <v>227742.33</v>
      </c>
    </row>
    <row r="55" spans="1:5" ht="15" thickBot="1">
      <c r="A55" s="48"/>
      <c r="B55" s="51"/>
      <c r="C55" s="54"/>
      <c r="D55" s="16" t="s">
        <v>21</v>
      </c>
      <c r="E55" s="25">
        <f>SUM(E46:E54)</f>
        <v>227742.33</v>
      </c>
    </row>
    <row r="56" spans="1:5" ht="12.75">
      <c r="A56" s="46">
        <v>5</v>
      </c>
      <c r="B56" s="49" t="s">
        <v>51</v>
      </c>
      <c r="C56" s="52">
        <v>1591000</v>
      </c>
      <c r="D56" s="17" t="s">
        <v>15</v>
      </c>
      <c r="E56" s="26"/>
    </row>
    <row r="57" spans="1:5" ht="12.75">
      <c r="A57" s="47"/>
      <c r="B57" s="50"/>
      <c r="C57" s="53"/>
      <c r="D57" s="18" t="s">
        <v>16</v>
      </c>
      <c r="E57" s="27"/>
    </row>
    <row r="58" spans="1:5" ht="12.75">
      <c r="A58" s="47"/>
      <c r="B58" s="50"/>
      <c r="C58" s="53"/>
      <c r="D58" s="18" t="s">
        <v>17</v>
      </c>
      <c r="E58" s="27"/>
    </row>
    <row r="59" spans="1:5" ht="12.75">
      <c r="A59" s="47"/>
      <c r="B59" s="50"/>
      <c r="C59" s="53"/>
      <c r="D59" s="18" t="s">
        <v>18</v>
      </c>
      <c r="E59" s="27"/>
    </row>
    <row r="60" spans="1:5" ht="12.75">
      <c r="A60" s="47"/>
      <c r="B60" s="50"/>
      <c r="C60" s="53"/>
      <c r="D60" s="18" t="s">
        <v>6</v>
      </c>
      <c r="E60" s="27"/>
    </row>
    <row r="61" spans="1:5" ht="12.75">
      <c r="A61" s="47"/>
      <c r="B61" s="50"/>
      <c r="C61" s="53"/>
      <c r="D61" s="18" t="s">
        <v>5</v>
      </c>
      <c r="E61" s="27"/>
    </row>
    <row r="62" spans="1:5" ht="25.5">
      <c r="A62" s="47"/>
      <c r="B62" s="50"/>
      <c r="C62" s="53"/>
      <c r="D62" s="19" t="s">
        <v>19</v>
      </c>
      <c r="E62" s="27"/>
    </row>
    <row r="63" spans="1:5" ht="12.75">
      <c r="A63" s="47"/>
      <c r="B63" s="50"/>
      <c r="C63" s="53"/>
      <c r="D63" s="21" t="s">
        <v>23</v>
      </c>
      <c r="E63" s="28"/>
    </row>
    <row r="64" spans="1:5" ht="39.75" customHeight="1">
      <c r="A64" s="47"/>
      <c r="B64" s="50"/>
      <c r="C64" s="53"/>
      <c r="D64" s="21" t="s">
        <v>59</v>
      </c>
      <c r="E64" s="28">
        <v>1591000</v>
      </c>
    </row>
    <row r="65" spans="1:5" ht="15" thickBot="1">
      <c r="A65" s="48"/>
      <c r="B65" s="51"/>
      <c r="C65" s="54"/>
      <c r="D65" s="16" t="s">
        <v>21</v>
      </c>
      <c r="E65" s="25">
        <f>SUM(E56:E64)</f>
        <v>1591000</v>
      </c>
    </row>
    <row r="66" spans="1:5" ht="12.75">
      <c r="A66" s="46">
        <v>6</v>
      </c>
      <c r="B66" s="49" t="s">
        <v>24</v>
      </c>
      <c r="C66" s="52">
        <v>3014000</v>
      </c>
      <c r="D66" s="17" t="s">
        <v>15</v>
      </c>
      <c r="E66" s="26">
        <v>832163.28</v>
      </c>
    </row>
    <row r="67" spans="1:5" ht="12.75">
      <c r="A67" s="47"/>
      <c r="B67" s="50"/>
      <c r="C67" s="53"/>
      <c r="D67" s="18" t="s">
        <v>16</v>
      </c>
      <c r="E67" s="27">
        <v>184232.86</v>
      </c>
    </row>
    <row r="68" spans="1:5" ht="12.75">
      <c r="A68" s="47"/>
      <c r="B68" s="50"/>
      <c r="C68" s="53"/>
      <c r="D68" s="18" t="s">
        <v>17</v>
      </c>
      <c r="E68" s="27"/>
    </row>
    <row r="69" spans="1:5" ht="12.75">
      <c r="A69" s="47"/>
      <c r="B69" s="50"/>
      <c r="C69" s="53"/>
      <c r="D69" s="18" t="s">
        <v>18</v>
      </c>
      <c r="E69" s="27">
        <v>13935.7</v>
      </c>
    </row>
    <row r="70" spans="1:5" ht="12.75">
      <c r="A70" s="47"/>
      <c r="B70" s="50"/>
      <c r="C70" s="53"/>
      <c r="D70" s="18" t="s">
        <v>6</v>
      </c>
      <c r="E70" s="27"/>
    </row>
    <row r="71" spans="1:5" ht="12.75">
      <c r="A71" s="47"/>
      <c r="B71" s="50"/>
      <c r="C71" s="53"/>
      <c r="D71" s="18" t="s">
        <v>5</v>
      </c>
      <c r="E71" s="27"/>
    </row>
    <row r="72" spans="1:5" ht="12" customHeight="1">
      <c r="A72" s="47"/>
      <c r="B72" s="50"/>
      <c r="C72" s="53"/>
      <c r="D72" s="19" t="s">
        <v>19</v>
      </c>
      <c r="E72" s="27"/>
    </row>
    <row r="73" spans="1:5" ht="12.75">
      <c r="A73" s="47"/>
      <c r="B73" s="50"/>
      <c r="C73" s="53"/>
      <c r="D73" s="21" t="s">
        <v>23</v>
      </c>
      <c r="E73" s="28">
        <v>1494500</v>
      </c>
    </row>
    <row r="74" spans="1:5" ht="12.75">
      <c r="A74" s="47"/>
      <c r="B74" s="50"/>
      <c r="C74" s="53"/>
      <c r="D74" s="20" t="s">
        <v>20</v>
      </c>
      <c r="E74" s="28"/>
    </row>
    <row r="75" spans="1:5" ht="15" thickBot="1">
      <c r="A75" s="48"/>
      <c r="B75" s="51"/>
      <c r="C75" s="54"/>
      <c r="D75" s="16" t="s">
        <v>21</v>
      </c>
      <c r="E75" s="25">
        <f>SUM(E66:E74)</f>
        <v>2524831.84</v>
      </c>
    </row>
    <row r="76" spans="1:5" ht="12.75">
      <c r="A76" s="46">
        <v>7</v>
      </c>
      <c r="B76" s="49" t="s">
        <v>25</v>
      </c>
      <c r="C76" s="52">
        <v>789600</v>
      </c>
      <c r="D76" s="17" t="s">
        <v>15</v>
      </c>
      <c r="E76" s="26">
        <v>442813.9</v>
      </c>
    </row>
    <row r="77" spans="1:5" ht="12.75">
      <c r="A77" s="47"/>
      <c r="B77" s="50"/>
      <c r="C77" s="53"/>
      <c r="D77" s="18" t="s">
        <v>16</v>
      </c>
      <c r="E77" s="27">
        <v>99957.02</v>
      </c>
    </row>
    <row r="78" spans="1:5" ht="12.75">
      <c r="A78" s="47"/>
      <c r="B78" s="50"/>
      <c r="C78" s="53"/>
      <c r="D78" s="18" t="s">
        <v>17</v>
      </c>
      <c r="E78" s="27">
        <v>45613.38</v>
      </c>
    </row>
    <row r="79" spans="1:5" ht="12.75">
      <c r="A79" s="47"/>
      <c r="B79" s="50"/>
      <c r="C79" s="53"/>
      <c r="D79" s="18" t="s">
        <v>18</v>
      </c>
      <c r="E79" s="27">
        <v>79446.92</v>
      </c>
    </row>
    <row r="80" spans="1:5" ht="12.75">
      <c r="A80" s="47"/>
      <c r="B80" s="50"/>
      <c r="C80" s="53"/>
      <c r="D80" s="18" t="s">
        <v>6</v>
      </c>
      <c r="E80" s="27"/>
    </row>
    <row r="81" spans="1:5" ht="12.75">
      <c r="A81" s="47"/>
      <c r="B81" s="50"/>
      <c r="C81" s="53"/>
      <c r="D81" s="18" t="s">
        <v>5</v>
      </c>
      <c r="E81" s="27"/>
    </row>
    <row r="82" spans="1:5" ht="13.5" customHeight="1">
      <c r="A82" s="47"/>
      <c r="B82" s="50"/>
      <c r="C82" s="53"/>
      <c r="D82" s="19" t="s">
        <v>19</v>
      </c>
      <c r="E82" s="27"/>
    </row>
    <row r="83" spans="1:5" ht="12.75">
      <c r="A83" s="47"/>
      <c r="B83" s="50"/>
      <c r="C83" s="53"/>
      <c r="D83" s="21" t="s">
        <v>23</v>
      </c>
      <c r="E83" s="28"/>
    </row>
    <row r="84" spans="1:5" ht="12.75">
      <c r="A84" s="47"/>
      <c r="B84" s="50"/>
      <c r="C84" s="53"/>
      <c r="D84" s="20" t="s">
        <v>20</v>
      </c>
      <c r="E84" s="28"/>
    </row>
    <row r="85" spans="1:5" ht="15" thickBot="1">
      <c r="A85" s="48"/>
      <c r="B85" s="51"/>
      <c r="C85" s="54"/>
      <c r="D85" s="16" t="s">
        <v>21</v>
      </c>
      <c r="E85" s="25">
        <f>SUM(E76:E84)</f>
        <v>667831.2200000001</v>
      </c>
    </row>
    <row r="86" spans="1:5" ht="12.75">
      <c r="A86" s="46">
        <v>8</v>
      </c>
      <c r="B86" s="49" t="s">
        <v>26</v>
      </c>
      <c r="C86" s="52">
        <v>4348130</v>
      </c>
      <c r="D86" s="17" t="s">
        <v>15</v>
      </c>
      <c r="E86" s="26">
        <v>3371507.52</v>
      </c>
    </row>
    <row r="87" spans="1:5" ht="12.75">
      <c r="A87" s="47"/>
      <c r="B87" s="50"/>
      <c r="C87" s="53"/>
      <c r="D87" s="18" t="s">
        <v>16</v>
      </c>
      <c r="E87" s="27">
        <v>747214.62</v>
      </c>
    </row>
    <row r="88" spans="1:5" ht="12.75">
      <c r="A88" s="47"/>
      <c r="B88" s="50"/>
      <c r="C88" s="53"/>
      <c r="D88" s="18" t="s">
        <v>17</v>
      </c>
      <c r="E88" s="27">
        <v>84769.72</v>
      </c>
    </row>
    <row r="89" spans="1:5" ht="12.75">
      <c r="A89" s="47"/>
      <c r="B89" s="50"/>
      <c r="C89" s="53"/>
      <c r="D89" s="18" t="s">
        <v>18</v>
      </c>
      <c r="E89" s="27">
        <v>48000</v>
      </c>
    </row>
    <row r="90" spans="1:5" ht="12.75">
      <c r="A90" s="47"/>
      <c r="B90" s="50"/>
      <c r="C90" s="53"/>
      <c r="D90" s="18" t="s">
        <v>6</v>
      </c>
      <c r="E90" s="27"/>
    </row>
    <row r="91" spans="1:5" ht="12.75">
      <c r="A91" s="47"/>
      <c r="B91" s="50"/>
      <c r="C91" s="53"/>
      <c r="D91" s="18" t="s">
        <v>5</v>
      </c>
      <c r="E91" s="27"/>
    </row>
    <row r="92" spans="1:5" ht="12.75" customHeight="1">
      <c r="A92" s="47"/>
      <c r="B92" s="50"/>
      <c r="C92" s="53"/>
      <c r="D92" s="19" t="s">
        <v>19</v>
      </c>
      <c r="E92" s="27"/>
    </row>
    <row r="93" spans="1:5" ht="12.75">
      <c r="A93" s="47"/>
      <c r="B93" s="50"/>
      <c r="C93" s="53"/>
      <c r="D93" s="21" t="s">
        <v>23</v>
      </c>
      <c r="E93" s="28"/>
    </row>
    <row r="94" spans="1:5" ht="12.75">
      <c r="A94" s="47"/>
      <c r="B94" s="50"/>
      <c r="C94" s="53"/>
      <c r="D94" s="20" t="s">
        <v>20</v>
      </c>
      <c r="E94" s="28"/>
    </row>
    <row r="95" spans="1:5" ht="15" thickBot="1">
      <c r="A95" s="48"/>
      <c r="B95" s="51"/>
      <c r="C95" s="54"/>
      <c r="D95" s="16" t="s">
        <v>21</v>
      </c>
      <c r="E95" s="25">
        <f>SUM(E86:E94)</f>
        <v>4251491.86</v>
      </c>
    </row>
    <row r="96" spans="1:5" ht="12.75">
      <c r="A96" s="46">
        <v>9</v>
      </c>
      <c r="B96" s="49" t="s">
        <v>27</v>
      </c>
      <c r="C96" s="52">
        <v>1830000</v>
      </c>
      <c r="D96" s="17" t="s">
        <v>15</v>
      </c>
      <c r="E96" s="26"/>
    </row>
    <row r="97" spans="1:5" ht="12.75">
      <c r="A97" s="47"/>
      <c r="B97" s="50"/>
      <c r="C97" s="53"/>
      <c r="D97" s="18" t="s">
        <v>16</v>
      </c>
      <c r="E97" s="27"/>
    </row>
    <row r="98" spans="1:5" ht="12.75">
      <c r="A98" s="47"/>
      <c r="B98" s="50"/>
      <c r="C98" s="53"/>
      <c r="D98" s="18" t="s">
        <v>17</v>
      </c>
      <c r="E98" s="27">
        <v>686369.23</v>
      </c>
    </row>
    <row r="99" spans="1:5" ht="12.75">
      <c r="A99" s="47"/>
      <c r="B99" s="50"/>
      <c r="C99" s="53"/>
      <c r="D99" s="18" t="s">
        <v>18</v>
      </c>
      <c r="E99" s="27">
        <v>860500</v>
      </c>
    </row>
    <row r="100" spans="1:5" ht="12.75">
      <c r="A100" s="47"/>
      <c r="B100" s="50"/>
      <c r="C100" s="53"/>
      <c r="D100" s="18" t="s">
        <v>6</v>
      </c>
      <c r="E100" s="27"/>
    </row>
    <row r="101" spans="1:5" ht="12.75">
      <c r="A101" s="47"/>
      <c r="B101" s="50"/>
      <c r="C101" s="53"/>
      <c r="D101" s="18" t="s">
        <v>5</v>
      </c>
      <c r="E101" s="27"/>
    </row>
    <row r="102" spans="1:5" ht="25.5">
      <c r="A102" s="47"/>
      <c r="B102" s="50"/>
      <c r="C102" s="53"/>
      <c r="D102" s="19" t="s">
        <v>19</v>
      </c>
      <c r="E102" s="27"/>
    </row>
    <row r="103" spans="1:5" ht="12.75">
      <c r="A103" s="47"/>
      <c r="B103" s="50"/>
      <c r="C103" s="53"/>
      <c r="D103" s="21" t="s">
        <v>23</v>
      </c>
      <c r="E103" s="28"/>
    </row>
    <row r="104" spans="1:5" ht="12.75">
      <c r="A104" s="47"/>
      <c r="B104" s="50"/>
      <c r="C104" s="53"/>
      <c r="D104" s="20" t="s">
        <v>20</v>
      </c>
      <c r="E104" s="28"/>
    </row>
    <row r="105" spans="1:5" ht="15" thickBot="1">
      <c r="A105" s="48"/>
      <c r="B105" s="51"/>
      <c r="C105" s="54"/>
      <c r="D105" s="16" t="s">
        <v>21</v>
      </c>
      <c r="E105" s="25">
        <f>SUM(E96:E104)</f>
        <v>1546869.23</v>
      </c>
    </row>
    <row r="106" spans="1:5" ht="12.75">
      <c r="A106" s="46">
        <v>10</v>
      </c>
      <c r="B106" s="49" t="s">
        <v>45</v>
      </c>
      <c r="C106" s="52">
        <v>550000</v>
      </c>
      <c r="D106" s="17" t="s">
        <v>15</v>
      </c>
      <c r="E106" s="26"/>
    </row>
    <row r="107" spans="1:5" ht="12.75">
      <c r="A107" s="47"/>
      <c r="B107" s="50"/>
      <c r="C107" s="53"/>
      <c r="D107" s="18" t="s">
        <v>16</v>
      </c>
      <c r="E107" s="27"/>
    </row>
    <row r="108" spans="1:5" ht="12.75">
      <c r="A108" s="47"/>
      <c r="B108" s="50"/>
      <c r="C108" s="53"/>
      <c r="D108" s="18" t="s">
        <v>17</v>
      </c>
      <c r="E108" s="27"/>
    </row>
    <row r="109" spans="1:5" ht="12.75">
      <c r="A109" s="47"/>
      <c r="B109" s="50"/>
      <c r="C109" s="53"/>
      <c r="D109" s="18" t="s">
        <v>18</v>
      </c>
      <c r="E109" s="27"/>
    </row>
    <row r="110" spans="1:5" ht="12.75">
      <c r="A110" s="47"/>
      <c r="B110" s="50"/>
      <c r="C110" s="53"/>
      <c r="D110" s="18" t="s">
        <v>6</v>
      </c>
      <c r="E110" s="27"/>
    </row>
    <row r="111" spans="1:5" ht="12.75">
      <c r="A111" s="47"/>
      <c r="B111" s="50"/>
      <c r="C111" s="53"/>
      <c r="D111" s="18" t="s">
        <v>5</v>
      </c>
      <c r="E111" s="27"/>
    </row>
    <row r="112" spans="1:5" ht="25.5">
      <c r="A112" s="47"/>
      <c r="B112" s="50"/>
      <c r="C112" s="53"/>
      <c r="D112" s="19" t="s">
        <v>19</v>
      </c>
      <c r="E112" s="27"/>
    </row>
    <row r="113" spans="1:5" ht="12.75">
      <c r="A113" s="47"/>
      <c r="B113" s="50"/>
      <c r="C113" s="53"/>
      <c r="D113" s="21" t="s">
        <v>23</v>
      </c>
      <c r="E113" s="28"/>
    </row>
    <row r="114" spans="1:5" ht="25.5">
      <c r="A114" s="47"/>
      <c r="B114" s="50"/>
      <c r="C114" s="53"/>
      <c r="D114" s="21" t="s">
        <v>44</v>
      </c>
      <c r="E114" s="28">
        <v>550000</v>
      </c>
    </row>
    <row r="115" spans="1:5" ht="15" thickBot="1">
      <c r="A115" s="48"/>
      <c r="B115" s="51"/>
      <c r="C115" s="54"/>
      <c r="D115" s="16" t="s">
        <v>21</v>
      </c>
      <c r="E115" s="25">
        <f>SUM(E106:E114)</f>
        <v>550000</v>
      </c>
    </row>
    <row r="116" spans="1:5" ht="12.75">
      <c r="A116" s="46">
        <v>11</v>
      </c>
      <c r="B116" s="49" t="s">
        <v>28</v>
      </c>
      <c r="C116" s="52">
        <v>4197020</v>
      </c>
      <c r="D116" s="17" t="s">
        <v>15</v>
      </c>
      <c r="E116" s="26">
        <v>129926.75</v>
      </c>
    </row>
    <row r="117" spans="1:5" ht="12.75">
      <c r="A117" s="47"/>
      <c r="B117" s="50"/>
      <c r="C117" s="53"/>
      <c r="D117" s="18" t="s">
        <v>16</v>
      </c>
      <c r="E117" s="27">
        <v>28583.88</v>
      </c>
    </row>
    <row r="118" spans="1:5" ht="12.75">
      <c r="A118" s="47"/>
      <c r="B118" s="50"/>
      <c r="C118" s="53"/>
      <c r="D118" s="18" t="s">
        <v>17</v>
      </c>
      <c r="E118" s="27"/>
    </row>
    <row r="119" spans="1:5" ht="12.75">
      <c r="A119" s="47"/>
      <c r="B119" s="50"/>
      <c r="C119" s="53"/>
      <c r="D119" s="18" t="s">
        <v>18</v>
      </c>
      <c r="E119" s="27"/>
    </row>
    <row r="120" spans="1:5" ht="12.75">
      <c r="A120" s="47"/>
      <c r="B120" s="50"/>
      <c r="C120" s="53"/>
      <c r="D120" s="18" t="s">
        <v>6</v>
      </c>
      <c r="E120" s="27"/>
    </row>
    <row r="121" spans="1:5" ht="12.75">
      <c r="A121" s="47"/>
      <c r="B121" s="50"/>
      <c r="C121" s="53"/>
      <c r="D121" s="18" t="s">
        <v>5</v>
      </c>
      <c r="E121" s="27"/>
    </row>
    <row r="122" spans="1:5" ht="25.5">
      <c r="A122" s="47"/>
      <c r="B122" s="50"/>
      <c r="C122" s="53"/>
      <c r="D122" s="19" t="s">
        <v>19</v>
      </c>
      <c r="E122" s="27"/>
    </row>
    <row r="123" spans="1:5" ht="12.75">
      <c r="A123" s="47"/>
      <c r="B123" s="50"/>
      <c r="C123" s="53"/>
      <c r="D123" s="21" t="s">
        <v>23</v>
      </c>
      <c r="E123" s="28"/>
    </row>
    <row r="124" spans="1:5" ht="25.5">
      <c r="A124" s="47"/>
      <c r="B124" s="50"/>
      <c r="C124" s="53"/>
      <c r="D124" s="21" t="s">
        <v>44</v>
      </c>
      <c r="E124" s="28">
        <v>4038509.37</v>
      </c>
    </row>
    <row r="125" spans="1:5" ht="15" thickBot="1">
      <c r="A125" s="48"/>
      <c r="B125" s="51"/>
      <c r="C125" s="54"/>
      <c r="D125" s="16" t="s">
        <v>21</v>
      </c>
      <c r="E125" s="25">
        <f>SUM(E116:E124)</f>
        <v>4197020</v>
      </c>
    </row>
    <row r="126" spans="1:5" ht="12.75">
      <c r="A126" s="46">
        <v>12</v>
      </c>
      <c r="B126" s="49" t="s">
        <v>46</v>
      </c>
      <c r="C126" s="52">
        <v>16662424</v>
      </c>
      <c r="D126" s="17" t="s">
        <v>15</v>
      </c>
      <c r="E126" s="26"/>
    </row>
    <row r="127" spans="1:5" ht="12.75">
      <c r="A127" s="47"/>
      <c r="B127" s="50"/>
      <c r="C127" s="53"/>
      <c r="D127" s="18" t="s">
        <v>16</v>
      </c>
      <c r="E127" s="27"/>
    </row>
    <row r="128" spans="1:5" ht="12.75">
      <c r="A128" s="47"/>
      <c r="B128" s="50"/>
      <c r="C128" s="53"/>
      <c r="D128" s="18" t="s">
        <v>17</v>
      </c>
      <c r="E128" s="27"/>
    </row>
    <row r="129" spans="1:5" ht="12.75">
      <c r="A129" s="47"/>
      <c r="B129" s="50"/>
      <c r="C129" s="53"/>
      <c r="D129" s="18" t="s">
        <v>18</v>
      </c>
      <c r="E129" s="27"/>
    </row>
    <row r="130" spans="1:5" ht="12.75">
      <c r="A130" s="47"/>
      <c r="B130" s="50"/>
      <c r="C130" s="53"/>
      <c r="D130" s="18" t="s">
        <v>6</v>
      </c>
      <c r="E130" s="27"/>
    </row>
    <row r="131" spans="1:5" ht="12.75">
      <c r="A131" s="47"/>
      <c r="B131" s="50"/>
      <c r="C131" s="53"/>
      <c r="D131" s="18" t="s">
        <v>5</v>
      </c>
      <c r="E131" s="27"/>
    </row>
    <row r="132" spans="1:5" ht="12.75" customHeight="1">
      <c r="A132" s="47"/>
      <c r="B132" s="50"/>
      <c r="C132" s="53"/>
      <c r="D132" s="19" t="s">
        <v>19</v>
      </c>
      <c r="E132" s="27"/>
    </row>
    <row r="133" spans="1:5" ht="12.75">
      <c r="A133" s="47"/>
      <c r="B133" s="50"/>
      <c r="C133" s="53"/>
      <c r="D133" s="21" t="s">
        <v>23</v>
      </c>
      <c r="E133" s="28"/>
    </row>
    <row r="134" spans="1:5" ht="25.5">
      <c r="A134" s="47"/>
      <c r="B134" s="50"/>
      <c r="C134" s="53"/>
      <c r="D134" s="21" t="s">
        <v>44</v>
      </c>
      <c r="E134" s="28">
        <v>16662424</v>
      </c>
    </row>
    <row r="135" spans="1:5" ht="15" thickBot="1">
      <c r="A135" s="48"/>
      <c r="B135" s="51"/>
      <c r="C135" s="54"/>
      <c r="D135" s="16" t="s">
        <v>21</v>
      </c>
      <c r="E135" s="25">
        <f>SUM(E126:E134)</f>
        <v>16662424</v>
      </c>
    </row>
    <row r="136" spans="1:5" ht="12.75">
      <c r="A136" s="46">
        <v>13</v>
      </c>
      <c r="B136" s="49" t="s">
        <v>29</v>
      </c>
      <c r="C136" s="52">
        <v>11558800</v>
      </c>
      <c r="D136" s="17" t="s">
        <v>15</v>
      </c>
      <c r="E136" s="26">
        <v>835489.06</v>
      </c>
    </row>
    <row r="137" spans="1:5" ht="12.75">
      <c r="A137" s="47"/>
      <c r="B137" s="50"/>
      <c r="C137" s="53"/>
      <c r="D137" s="18" t="s">
        <v>16</v>
      </c>
      <c r="E137" s="27">
        <v>183807.19</v>
      </c>
    </row>
    <row r="138" spans="1:5" ht="12.75">
      <c r="A138" s="47"/>
      <c r="B138" s="50"/>
      <c r="C138" s="53"/>
      <c r="D138" s="18" t="s">
        <v>17</v>
      </c>
      <c r="E138" s="27">
        <v>1082935.96</v>
      </c>
    </row>
    <row r="139" spans="1:5" ht="12.75">
      <c r="A139" s="47"/>
      <c r="B139" s="50"/>
      <c r="C139" s="53"/>
      <c r="D139" s="18" t="s">
        <v>18</v>
      </c>
      <c r="E139" s="27">
        <v>5620182.22</v>
      </c>
    </row>
    <row r="140" spans="1:5" ht="12.75">
      <c r="A140" s="47"/>
      <c r="B140" s="50"/>
      <c r="C140" s="53"/>
      <c r="D140" s="18" t="s">
        <v>6</v>
      </c>
      <c r="E140" s="27">
        <v>2305779.41</v>
      </c>
    </row>
    <row r="141" spans="1:5" ht="12.75">
      <c r="A141" s="47"/>
      <c r="B141" s="50"/>
      <c r="C141" s="53"/>
      <c r="D141" s="18" t="s">
        <v>5</v>
      </c>
      <c r="E141" s="27"/>
    </row>
    <row r="142" spans="1:5" ht="12.75" customHeight="1">
      <c r="A142" s="47"/>
      <c r="B142" s="50"/>
      <c r="C142" s="53"/>
      <c r="D142" s="19" t="s">
        <v>19</v>
      </c>
      <c r="E142" s="27"/>
    </row>
    <row r="143" spans="1:5" ht="12.75">
      <c r="A143" s="47"/>
      <c r="B143" s="50"/>
      <c r="C143" s="53"/>
      <c r="D143" s="21" t="s">
        <v>23</v>
      </c>
      <c r="E143" s="28"/>
    </row>
    <row r="144" spans="1:5" ht="12.75">
      <c r="A144" s="47"/>
      <c r="B144" s="50"/>
      <c r="C144" s="53"/>
      <c r="D144" s="20" t="s">
        <v>20</v>
      </c>
      <c r="E144" s="28"/>
    </row>
    <row r="145" spans="1:5" ht="15" thickBot="1">
      <c r="A145" s="48"/>
      <c r="B145" s="51"/>
      <c r="C145" s="54"/>
      <c r="D145" s="16" t="s">
        <v>21</v>
      </c>
      <c r="E145" s="25">
        <f>SUM(E136:E144)</f>
        <v>10028193.84</v>
      </c>
    </row>
    <row r="146" spans="1:5" ht="12.75">
      <c r="A146" s="46">
        <v>14</v>
      </c>
      <c r="B146" s="49" t="s">
        <v>52</v>
      </c>
      <c r="C146" s="52">
        <v>550000</v>
      </c>
      <c r="D146" s="17" t="s">
        <v>15</v>
      </c>
      <c r="E146" s="26"/>
    </row>
    <row r="147" spans="1:5" ht="12.75">
      <c r="A147" s="47"/>
      <c r="B147" s="50"/>
      <c r="C147" s="53"/>
      <c r="D147" s="18" t="s">
        <v>16</v>
      </c>
      <c r="E147" s="27"/>
    </row>
    <row r="148" spans="1:5" ht="12.75">
      <c r="A148" s="47"/>
      <c r="B148" s="50"/>
      <c r="C148" s="53"/>
      <c r="D148" s="18" t="s">
        <v>17</v>
      </c>
      <c r="E148" s="27"/>
    </row>
    <row r="149" spans="1:5" ht="12.75">
      <c r="A149" s="47"/>
      <c r="B149" s="50"/>
      <c r="C149" s="53"/>
      <c r="D149" s="18" t="s">
        <v>18</v>
      </c>
      <c r="E149" s="27">
        <v>162372</v>
      </c>
    </row>
    <row r="150" spans="1:5" ht="12.75">
      <c r="A150" s="47"/>
      <c r="B150" s="50"/>
      <c r="C150" s="53"/>
      <c r="D150" s="18" t="s">
        <v>6</v>
      </c>
      <c r="E150" s="27"/>
    </row>
    <row r="151" spans="1:5" ht="12.75">
      <c r="A151" s="47"/>
      <c r="B151" s="50"/>
      <c r="C151" s="53"/>
      <c r="D151" s="18" t="s">
        <v>5</v>
      </c>
      <c r="E151" s="27"/>
    </row>
    <row r="152" spans="1:5" ht="25.5">
      <c r="A152" s="47"/>
      <c r="B152" s="50"/>
      <c r="C152" s="53"/>
      <c r="D152" s="19" t="s">
        <v>19</v>
      </c>
      <c r="E152" s="27"/>
    </row>
    <row r="153" spans="1:5" ht="25.5">
      <c r="A153" s="47"/>
      <c r="B153" s="50"/>
      <c r="C153" s="53"/>
      <c r="D153" s="21" t="s">
        <v>67</v>
      </c>
      <c r="E153" s="28">
        <v>104676.64</v>
      </c>
    </row>
    <row r="154" spans="1:5" ht="12.75">
      <c r="A154" s="47"/>
      <c r="B154" s="50"/>
      <c r="C154" s="53"/>
      <c r="D154" s="20" t="s">
        <v>20</v>
      </c>
      <c r="E154" s="28"/>
    </row>
    <row r="155" spans="1:5" ht="15" thickBot="1">
      <c r="A155" s="48"/>
      <c r="B155" s="51"/>
      <c r="C155" s="54"/>
      <c r="D155" s="16" t="s">
        <v>21</v>
      </c>
      <c r="E155" s="25">
        <f>SUM(E146:E154)</f>
        <v>267048.64</v>
      </c>
    </row>
    <row r="156" spans="1:5" ht="12.75">
      <c r="A156" s="46">
        <v>15</v>
      </c>
      <c r="B156" s="49" t="s">
        <v>30</v>
      </c>
      <c r="C156" s="52">
        <v>2500000</v>
      </c>
      <c r="D156" s="17" t="s">
        <v>15</v>
      </c>
      <c r="E156" s="26"/>
    </row>
    <row r="157" spans="1:5" ht="12.75">
      <c r="A157" s="47"/>
      <c r="B157" s="50"/>
      <c r="C157" s="53"/>
      <c r="D157" s="18" t="s">
        <v>16</v>
      </c>
      <c r="E157" s="27"/>
    </row>
    <row r="158" spans="1:5" ht="12.75">
      <c r="A158" s="47"/>
      <c r="B158" s="50"/>
      <c r="C158" s="53"/>
      <c r="D158" s="18" t="s">
        <v>17</v>
      </c>
      <c r="E158" s="27"/>
    </row>
    <row r="159" spans="1:5" ht="12.75">
      <c r="A159" s="47"/>
      <c r="B159" s="50"/>
      <c r="C159" s="53"/>
      <c r="D159" s="18" t="s">
        <v>18</v>
      </c>
      <c r="E159" s="27">
        <v>2213793.38</v>
      </c>
    </row>
    <row r="160" spans="1:5" ht="12.75">
      <c r="A160" s="47"/>
      <c r="B160" s="50"/>
      <c r="C160" s="53"/>
      <c r="D160" s="18" t="s">
        <v>6</v>
      </c>
      <c r="E160" s="27"/>
    </row>
    <row r="161" spans="1:5" ht="12.75">
      <c r="A161" s="47"/>
      <c r="B161" s="50"/>
      <c r="C161" s="53"/>
      <c r="D161" s="18" t="s">
        <v>5</v>
      </c>
      <c r="E161" s="27"/>
    </row>
    <row r="162" spans="1:5" ht="13.5" customHeight="1">
      <c r="A162" s="47"/>
      <c r="B162" s="50"/>
      <c r="C162" s="53"/>
      <c r="D162" s="19" t="s">
        <v>19</v>
      </c>
      <c r="E162" s="27"/>
    </row>
    <row r="163" spans="1:5" ht="12.75">
      <c r="A163" s="47"/>
      <c r="B163" s="50"/>
      <c r="C163" s="53"/>
      <c r="D163" s="21" t="s">
        <v>23</v>
      </c>
      <c r="E163" s="28"/>
    </row>
    <row r="164" spans="1:5" ht="12.75">
      <c r="A164" s="47"/>
      <c r="B164" s="50"/>
      <c r="C164" s="53"/>
      <c r="D164" s="20" t="s">
        <v>20</v>
      </c>
      <c r="E164" s="28"/>
    </row>
    <row r="165" spans="1:5" ht="15" thickBot="1">
      <c r="A165" s="48"/>
      <c r="B165" s="51"/>
      <c r="C165" s="54"/>
      <c r="D165" s="16" t="s">
        <v>21</v>
      </c>
      <c r="E165" s="25">
        <f>SUM(E156:E164)</f>
        <v>2213793.38</v>
      </c>
    </row>
    <row r="166" spans="1:5" ht="12.75">
      <c r="A166" s="46">
        <v>16</v>
      </c>
      <c r="B166" s="49" t="s">
        <v>53</v>
      </c>
      <c r="C166" s="52">
        <v>44000</v>
      </c>
      <c r="D166" s="17" t="s">
        <v>15</v>
      </c>
      <c r="E166" s="26"/>
    </row>
    <row r="167" spans="1:5" ht="12.75">
      <c r="A167" s="47"/>
      <c r="B167" s="50"/>
      <c r="C167" s="53"/>
      <c r="D167" s="18" t="s">
        <v>16</v>
      </c>
      <c r="E167" s="27"/>
    </row>
    <row r="168" spans="1:5" ht="12.75">
      <c r="A168" s="47"/>
      <c r="B168" s="50"/>
      <c r="C168" s="53"/>
      <c r="D168" s="18" t="s">
        <v>17</v>
      </c>
      <c r="E168" s="27"/>
    </row>
    <row r="169" spans="1:5" ht="12.75">
      <c r="A169" s="47"/>
      <c r="B169" s="50"/>
      <c r="C169" s="53"/>
      <c r="D169" s="18" t="s">
        <v>18</v>
      </c>
      <c r="E169" s="27">
        <v>43897</v>
      </c>
    </row>
    <row r="170" spans="1:5" ht="12.75">
      <c r="A170" s="47"/>
      <c r="B170" s="50"/>
      <c r="C170" s="53"/>
      <c r="D170" s="18" t="s">
        <v>6</v>
      </c>
      <c r="E170" s="27"/>
    </row>
    <row r="171" spans="1:5" ht="12.75">
      <c r="A171" s="47"/>
      <c r="B171" s="50"/>
      <c r="C171" s="53"/>
      <c r="D171" s="18" t="s">
        <v>5</v>
      </c>
      <c r="E171" s="27"/>
    </row>
    <row r="172" spans="1:5" ht="25.5">
      <c r="A172" s="47"/>
      <c r="B172" s="50"/>
      <c r="C172" s="53"/>
      <c r="D172" s="19" t="s">
        <v>19</v>
      </c>
      <c r="E172" s="27"/>
    </row>
    <row r="173" spans="1:5" ht="12.75">
      <c r="A173" s="47"/>
      <c r="B173" s="50"/>
      <c r="C173" s="53"/>
      <c r="D173" s="21" t="s">
        <v>23</v>
      </c>
      <c r="E173" s="28"/>
    </row>
    <row r="174" spans="1:5" ht="12.75">
      <c r="A174" s="47"/>
      <c r="B174" s="50"/>
      <c r="C174" s="53"/>
      <c r="D174" s="20" t="s">
        <v>20</v>
      </c>
      <c r="E174" s="28"/>
    </row>
    <row r="175" spans="1:5" ht="15" thickBot="1">
      <c r="A175" s="48"/>
      <c r="B175" s="51"/>
      <c r="C175" s="54"/>
      <c r="D175" s="16" t="s">
        <v>21</v>
      </c>
      <c r="E175" s="25">
        <f>SUM(E166:E174)</f>
        <v>43897</v>
      </c>
    </row>
    <row r="176" spans="1:5" ht="12.75">
      <c r="A176" s="46">
        <v>17</v>
      </c>
      <c r="B176" s="49" t="s">
        <v>47</v>
      </c>
      <c r="C176" s="52">
        <v>5662000</v>
      </c>
      <c r="D176" s="17" t="s">
        <v>15</v>
      </c>
      <c r="E176" s="26"/>
    </row>
    <row r="177" spans="1:5" ht="12.75">
      <c r="A177" s="47"/>
      <c r="B177" s="50"/>
      <c r="C177" s="53"/>
      <c r="D177" s="18" t="s">
        <v>16</v>
      </c>
      <c r="E177" s="27"/>
    </row>
    <row r="178" spans="1:5" ht="12.75">
      <c r="A178" s="47"/>
      <c r="B178" s="50"/>
      <c r="C178" s="53"/>
      <c r="D178" s="18" t="s">
        <v>17</v>
      </c>
      <c r="E178" s="27"/>
    </row>
    <row r="179" spans="1:5" ht="12.75">
      <c r="A179" s="47"/>
      <c r="B179" s="50"/>
      <c r="C179" s="53"/>
      <c r="D179" s="18" t="s">
        <v>18</v>
      </c>
      <c r="E179" s="27"/>
    </row>
    <row r="180" spans="1:5" ht="12.75">
      <c r="A180" s="47"/>
      <c r="B180" s="50"/>
      <c r="C180" s="53"/>
      <c r="D180" s="18" t="s">
        <v>6</v>
      </c>
      <c r="E180" s="27"/>
    </row>
    <row r="181" spans="1:5" ht="12.75">
      <c r="A181" s="47"/>
      <c r="B181" s="50"/>
      <c r="C181" s="53"/>
      <c r="D181" s="18" t="s">
        <v>5</v>
      </c>
      <c r="E181" s="27"/>
    </row>
    <row r="182" spans="1:5" ht="25.5">
      <c r="A182" s="47"/>
      <c r="B182" s="50"/>
      <c r="C182" s="53"/>
      <c r="D182" s="19" t="s">
        <v>19</v>
      </c>
      <c r="E182" s="27"/>
    </row>
    <row r="183" spans="1:5" ht="12.75">
      <c r="A183" s="47"/>
      <c r="B183" s="50"/>
      <c r="C183" s="53"/>
      <c r="D183" s="21" t="s">
        <v>23</v>
      </c>
      <c r="E183" s="28"/>
    </row>
    <row r="184" spans="1:5" ht="25.5">
      <c r="A184" s="47"/>
      <c r="B184" s="50"/>
      <c r="C184" s="53"/>
      <c r="D184" s="21" t="s">
        <v>44</v>
      </c>
      <c r="E184" s="28">
        <v>5662000</v>
      </c>
    </row>
    <row r="185" spans="1:5" ht="15" thickBot="1">
      <c r="A185" s="48"/>
      <c r="B185" s="51"/>
      <c r="C185" s="54"/>
      <c r="D185" s="16" t="s">
        <v>21</v>
      </c>
      <c r="E185" s="25">
        <f>SUM(E176:E184)</f>
        <v>5662000</v>
      </c>
    </row>
    <row r="186" spans="1:5" ht="12.75">
      <c r="A186" s="46"/>
      <c r="B186" s="49" t="s">
        <v>31</v>
      </c>
      <c r="C186" s="52">
        <f>SUM(C6:C185)</f>
        <v>85100780</v>
      </c>
      <c r="D186" s="37" t="s">
        <v>15</v>
      </c>
      <c r="E186" s="26">
        <v>23141938.31</v>
      </c>
    </row>
    <row r="187" spans="1:5" ht="12.75">
      <c r="A187" s="47"/>
      <c r="B187" s="50"/>
      <c r="C187" s="53"/>
      <c r="D187" s="38" t="s">
        <v>16</v>
      </c>
      <c r="E187" s="27">
        <v>5090916.73</v>
      </c>
    </row>
    <row r="188" spans="1:5" ht="12.75">
      <c r="A188" s="47"/>
      <c r="B188" s="50"/>
      <c r="C188" s="53"/>
      <c r="D188" s="38" t="s">
        <v>17</v>
      </c>
      <c r="E188" s="27">
        <v>2928168.32</v>
      </c>
    </row>
    <row r="189" spans="1:5" ht="12.75">
      <c r="A189" s="47"/>
      <c r="B189" s="50"/>
      <c r="C189" s="53"/>
      <c r="D189" s="38" t="s">
        <v>18</v>
      </c>
      <c r="E189" s="27">
        <v>10938485.42</v>
      </c>
    </row>
    <row r="190" spans="1:5" ht="12.75">
      <c r="A190" s="47"/>
      <c r="B190" s="50"/>
      <c r="C190" s="53"/>
      <c r="D190" s="38" t="s">
        <v>6</v>
      </c>
      <c r="E190" s="27">
        <v>2455779.41</v>
      </c>
    </row>
    <row r="191" spans="1:5" ht="12.75">
      <c r="A191" s="47"/>
      <c r="B191" s="50"/>
      <c r="C191" s="53"/>
      <c r="D191" s="38" t="s">
        <v>5</v>
      </c>
      <c r="E191" s="27">
        <v>155127.89</v>
      </c>
    </row>
    <row r="192" spans="1:5" ht="25.5">
      <c r="A192" s="47"/>
      <c r="B192" s="50"/>
      <c r="C192" s="53"/>
      <c r="D192" s="39" t="s">
        <v>19</v>
      </c>
      <c r="E192" s="27">
        <v>275000</v>
      </c>
    </row>
    <row r="193" spans="1:5" ht="12.75">
      <c r="A193" s="47"/>
      <c r="B193" s="50"/>
      <c r="C193" s="53"/>
      <c r="D193" s="40" t="s">
        <v>23</v>
      </c>
      <c r="E193" s="28">
        <v>1494500</v>
      </c>
    </row>
    <row r="194" spans="1:5" ht="12.75">
      <c r="A194" s="47"/>
      <c r="B194" s="50"/>
      <c r="C194" s="53"/>
      <c r="D194" s="38" t="s">
        <v>20</v>
      </c>
      <c r="E194" s="27">
        <v>31906.53</v>
      </c>
    </row>
    <row r="195" spans="1:5" ht="27" customHeight="1">
      <c r="A195" s="47"/>
      <c r="B195" s="50"/>
      <c r="C195" s="53"/>
      <c r="D195" s="39" t="s">
        <v>67</v>
      </c>
      <c r="E195" s="27">
        <v>104676.64</v>
      </c>
    </row>
    <row r="196" spans="1:5" ht="38.25">
      <c r="A196" s="47"/>
      <c r="B196" s="50"/>
      <c r="C196" s="53"/>
      <c r="D196" s="19" t="s">
        <v>59</v>
      </c>
      <c r="E196" s="27">
        <v>1604800</v>
      </c>
    </row>
    <row r="197" spans="1:5" ht="26.25" thickBot="1">
      <c r="A197" s="47"/>
      <c r="B197" s="50"/>
      <c r="C197" s="53"/>
      <c r="D197" s="42" t="s">
        <v>44</v>
      </c>
      <c r="E197" s="36">
        <f>29320551.63+227742.33</f>
        <v>29548293.959999997</v>
      </c>
    </row>
    <row r="198" spans="1:5" ht="15.75" thickBot="1">
      <c r="A198" s="48"/>
      <c r="B198" s="51"/>
      <c r="C198" s="54"/>
      <c r="D198" s="41" t="s">
        <v>21</v>
      </c>
      <c r="E198" s="29">
        <f>SUM(E186:E197)</f>
        <v>77769593.21</v>
      </c>
    </row>
    <row r="200" spans="2:4" ht="24" customHeight="1">
      <c r="B200" t="s">
        <v>37</v>
      </c>
      <c r="D200" s="35" t="s">
        <v>38</v>
      </c>
    </row>
  </sheetData>
  <sheetProtection/>
  <mergeCells count="57">
    <mergeCell ref="A86:A95"/>
    <mergeCell ref="A106:A115"/>
    <mergeCell ref="A36:A45"/>
    <mergeCell ref="B36:B45"/>
    <mergeCell ref="C36:C45"/>
    <mergeCell ref="A66:A75"/>
    <mergeCell ref="B76:B85"/>
    <mergeCell ref="C76:C85"/>
    <mergeCell ref="C126:C135"/>
    <mergeCell ref="A136:A145"/>
    <mergeCell ref="B136:B145"/>
    <mergeCell ref="C136:C145"/>
    <mergeCell ref="B6:B15"/>
    <mergeCell ref="A6:A15"/>
    <mergeCell ref="C6:C15"/>
    <mergeCell ref="A116:A125"/>
    <mergeCell ref="B116:B125"/>
    <mergeCell ref="C116:C125"/>
    <mergeCell ref="B46:B55"/>
    <mergeCell ref="C46:C55"/>
    <mergeCell ref="A186:A198"/>
    <mergeCell ref="B186:B198"/>
    <mergeCell ref="C186:C198"/>
    <mergeCell ref="A176:A185"/>
    <mergeCell ref="B176:B185"/>
    <mergeCell ref="C176:C185"/>
    <mergeCell ref="A126:A135"/>
    <mergeCell ref="B126:B135"/>
    <mergeCell ref="B106:B115"/>
    <mergeCell ref="C106:C115"/>
    <mergeCell ref="C86:C95"/>
    <mergeCell ref="B66:B75"/>
    <mergeCell ref="C66:C75"/>
    <mergeCell ref="A76:A85"/>
    <mergeCell ref="B86:B95"/>
    <mergeCell ref="A96:A105"/>
    <mergeCell ref="B96:B105"/>
    <mergeCell ref="C96:C105"/>
    <mergeCell ref="A16:A25"/>
    <mergeCell ref="B16:B25"/>
    <mergeCell ref="C16:C25"/>
    <mergeCell ref="A56:A65"/>
    <mergeCell ref="B56:B65"/>
    <mergeCell ref="C56:C65"/>
    <mergeCell ref="A26:A35"/>
    <mergeCell ref="B26:B35"/>
    <mergeCell ref="C26:C35"/>
    <mergeCell ref="A46:A55"/>
    <mergeCell ref="A146:A155"/>
    <mergeCell ref="B146:B155"/>
    <mergeCell ref="C146:C155"/>
    <mergeCell ref="B166:B175"/>
    <mergeCell ref="C166:C175"/>
    <mergeCell ref="A166:A175"/>
    <mergeCell ref="A156:A165"/>
    <mergeCell ref="B156:B165"/>
    <mergeCell ref="C156:C16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23.75390625" style="0" customWidth="1"/>
    <col min="5" max="5" width="17.00390625" style="0" customWidth="1"/>
    <col min="6" max="6" width="26.625" style="57" customWidth="1"/>
  </cols>
  <sheetData>
    <row r="1" ht="19.5" customHeight="1">
      <c r="A1" s="4" t="s">
        <v>11</v>
      </c>
    </row>
    <row r="2" spans="1:5" ht="18.75" customHeight="1">
      <c r="A2" s="5" t="s">
        <v>69</v>
      </c>
      <c r="B2" s="8"/>
      <c r="C2" s="8"/>
      <c r="D2" s="8"/>
      <c r="E2" s="8"/>
    </row>
    <row r="3" ht="16.5" customHeight="1">
      <c r="B3" s="9"/>
    </row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1" t="s">
        <v>9</v>
      </c>
    </row>
    <row r="5" spans="1:5" ht="12" customHeight="1">
      <c r="A5" s="7">
        <v>1</v>
      </c>
      <c r="B5" s="7">
        <v>2</v>
      </c>
      <c r="C5" s="7">
        <v>3</v>
      </c>
      <c r="D5" s="7">
        <v>4</v>
      </c>
      <c r="E5" s="6">
        <v>5</v>
      </c>
    </row>
    <row r="6" spans="1:6" ht="93" customHeight="1">
      <c r="A6" s="43">
        <v>1</v>
      </c>
      <c r="B6" s="44" t="s">
        <v>14</v>
      </c>
      <c r="C6" s="30">
        <v>2210000</v>
      </c>
      <c r="D6" s="31" t="s">
        <v>32</v>
      </c>
      <c r="E6" s="32">
        <v>1675317.72</v>
      </c>
      <c r="F6" s="33" t="s">
        <v>54</v>
      </c>
    </row>
    <row r="7" spans="1:6" ht="51" customHeight="1">
      <c r="A7" s="43">
        <v>2</v>
      </c>
      <c r="B7" s="44" t="s">
        <v>25</v>
      </c>
      <c r="C7" s="30">
        <v>50000</v>
      </c>
      <c r="D7" s="31" t="s">
        <v>32</v>
      </c>
      <c r="E7" s="32">
        <v>49686</v>
      </c>
      <c r="F7" s="33" t="s">
        <v>70</v>
      </c>
    </row>
    <row r="8" spans="1:6" ht="57" customHeight="1">
      <c r="A8" s="43">
        <v>3</v>
      </c>
      <c r="B8" s="44" t="s">
        <v>26</v>
      </c>
      <c r="C8" s="30">
        <v>150000</v>
      </c>
      <c r="D8" s="31" t="s">
        <v>32</v>
      </c>
      <c r="E8" s="32">
        <v>91068.75</v>
      </c>
      <c r="F8" s="33" t="s">
        <v>71</v>
      </c>
    </row>
    <row r="9" spans="1:6" ht="45">
      <c r="A9" s="43">
        <v>4</v>
      </c>
      <c r="B9" s="44" t="s">
        <v>29</v>
      </c>
      <c r="C9" s="30">
        <v>1600000</v>
      </c>
      <c r="D9" s="31" t="s">
        <v>32</v>
      </c>
      <c r="E9" s="32">
        <v>1204038.2</v>
      </c>
      <c r="F9" s="34" t="s">
        <v>61</v>
      </c>
    </row>
    <row r="10" spans="1:6" ht="60.75" customHeight="1">
      <c r="A10" s="43">
        <v>5</v>
      </c>
      <c r="B10" s="44" t="s">
        <v>72</v>
      </c>
      <c r="C10" s="30">
        <v>205000</v>
      </c>
      <c r="D10" s="31" t="s">
        <v>76</v>
      </c>
      <c r="E10" s="32">
        <v>203258</v>
      </c>
      <c r="F10" s="33" t="s">
        <v>80</v>
      </c>
    </row>
    <row r="11" spans="1:6" ht="84" customHeight="1">
      <c r="A11" s="43">
        <v>6</v>
      </c>
      <c r="B11" s="44" t="s">
        <v>34</v>
      </c>
      <c r="C11" s="30">
        <v>17698983</v>
      </c>
      <c r="D11" s="31" t="s">
        <v>73</v>
      </c>
      <c r="E11" s="32">
        <v>14507972.47</v>
      </c>
      <c r="F11" s="33" t="s">
        <v>79</v>
      </c>
    </row>
    <row r="12" spans="1:6" ht="35.25" customHeight="1">
      <c r="A12" s="43">
        <v>7</v>
      </c>
      <c r="B12" s="44" t="s">
        <v>74</v>
      </c>
      <c r="C12" s="30">
        <v>640000</v>
      </c>
      <c r="D12" s="31" t="s">
        <v>33</v>
      </c>
      <c r="E12" s="32">
        <v>159982</v>
      </c>
      <c r="F12" s="33" t="s">
        <v>77</v>
      </c>
    </row>
    <row r="13" spans="1:6" ht="82.5" customHeight="1">
      <c r="A13" s="43">
        <v>8</v>
      </c>
      <c r="B13" s="44" t="s">
        <v>35</v>
      </c>
      <c r="C13" s="30">
        <v>861637</v>
      </c>
      <c r="D13" s="31" t="s">
        <v>33</v>
      </c>
      <c r="E13" s="32">
        <v>815394.79</v>
      </c>
      <c r="F13" s="33" t="s">
        <v>78</v>
      </c>
    </row>
    <row r="14" spans="1:6" ht="50.25" customHeight="1">
      <c r="A14" s="43">
        <v>9</v>
      </c>
      <c r="B14" s="44" t="s">
        <v>66</v>
      </c>
      <c r="C14" s="30">
        <v>1426985</v>
      </c>
      <c r="D14" s="31" t="s">
        <v>33</v>
      </c>
      <c r="E14" s="32">
        <v>24190.8</v>
      </c>
      <c r="F14" s="33" t="s">
        <v>65</v>
      </c>
    </row>
    <row r="15" spans="1:6" ht="205.5" customHeight="1">
      <c r="A15" s="43">
        <v>10</v>
      </c>
      <c r="B15" s="44" t="s">
        <v>75</v>
      </c>
      <c r="C15" s="30">
        <v>17386477</v>
      </c>
      <c r="D15" s="31" t="s">
        <v>81</v>
      </c>
      <c r="E15" s="32">
        <v>13930360.75</v>
      </c>
      <c r="F15" s="33" t="s">
        <v>82</v>
      </c>
    </row>
    <row r="16" spans="1:6" ht="56.25">
      <c r="A16" s="43">
        <v>11</v>
      </c>
      <c r="B16" s="44" t="s">
        <v>30</v>
      </c>
      <c r="C16" s="30">
        <v>13547835</v>
      </c>
      <c r="D16" s="31" t="s">
        <v>33</v>
      </c>
      <c r="E16" s="32">
        <v>9712761.28</v>
      </c>
      <c r="F16" s="34" t="s">
        <v>64</v>
      </c>
    </row>
    <row r="17" spans="1:6" ht="70.5" customHeight="1">
      <c r="A17" s="43">
        <v>12</v>
      </c>
      <c r="B17" s="44" t="s">
        <v>48</v>
      </c>
      <c r="C17" s="30">
        <v>6750000</v>
      </c>
      <c r="D17" s="31" t="s">
        <v>49</v>
      </c>
      <c r="E17" s="32">
        <v>6150000</v>
      </c>
      <c r="F17" s="34" t="s">
        <v>83</v>
      </c>
    </row>
    <row r="18" spans="1:6" ht="4.5" customHeight="1" hidden="1">
      <c r="A18" s="43">
        <v>13</v>
      </c>
      <c r="B18" s="44" t="s">
        <v>48</v>
      </c>
      <c r="C18" s="30">
        <v>1600001</v>
      </c>
      <c r="D18" s="31" t="s">
        <v>49</v>
      </c>
      <c r="E18" s="32">
        <v>1600001</v>
      </c>
      <c r="F18" s="34" t="s">
        <v>57</v>
      </c>
    </row>
    <row r="19" spans="1:6" ht="57" customHeight="1">
      <c r="A19" s="43">
        <v>14</v>
      </c>
      <c r="B19" s="44" t="s">
        <v>53</v>
      </c>
      <c r="C19" s="30">
        <v>38465</v>
      </c>
      <c r="D19" s="31" t="s">
        <v>62</v>
      </c>
      <c r="E19" s="32">
        <v>38465</v>
      </c>
      <c r="F19" s="33" t="s">
        <v>63</v>
      </c>
    </row>
    <row r="20" spans="1:6" ht="26.25" customHeight="1">
      <c r="A20" s="58" t="s">
        <v>84</v>
      </c>
      <c r="B20" s="59"/>
      <c r="C20" s="59"/>
      <c r="D20" s="59"/>
      <c r="E20" s="60">
        <v>48562495.76</v>
      </c>
      <c r="F20" s="33"/>
    </row>
    <row r="21" spans="1:5" ht="14.25">
      <c r="A21" s="55" t="s">
        <v>36</v>
      </c>
      <c r="B21" s="55"/>
      <c r="C21" s="55"/>
      <c r="D21" s="45"/>
      <c r="E21" s="45"/>
    </row>
    <row r="22" spans="1:6" ht="90">
      <c r="A22" s="43">
        <v>1</v>
      </c>
      <c r="B22" s="44" t="s">
        <v>14</v>
      </c>
      <c r="C22" s="30">
        <v>150000</v>
      </c>
      <c r="D22" s="31" t="s">
        <v>55</v>
      </c>
      <c r="E22" s="32">
        <f>609.2+112448.14</f>
        <v>113057.34</v>
      </c>
      <c r="F22" s="33" t="s">
        <v>56</v>
      </c>
    </row>
    <row r="23" ht="15" customHeight="1"/>
    <row r="24" ht="12.75" hidden="1"/>
    <row r="25" spans="2:5" ht="12.75">
      <c r="B25" t="s">
        <v>37</v>
      </c>
      <c r="D25" s="56" t="s">
        <v>38</v>
      </c>
      <c r="E25" s="56"/>
    </row>
  </sheetData>
  <sheetProtection/>
  <mergeCells count="3">
    <mergeCell ref="A21:C21"/>
    <mergeCell ref="D25:E25"/>
    <mergeCell ref="A20:D20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2022-01-31T13:22:54Z</cp:lastPrinted>
  <dcterms:created xsi:type="dcterms:W3CDTF">2010-01-25T17:18:28Z</dcterms:created>
  <dcterms:modified xsi:type="dcterms:W3CDTF">2022-01-31T23:00:59Z</dcterms:modified>
  <cp:category/>
  <cp:version/>
  <cp:contentType/>
  <cp:contentStatus/>
</cp:coreProperties>
</file>